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isha Lo\Downloads\"/>
    </mc:Choice>
  </mc:AlternateContent>
  <xr:revisionPtr revIDLastSave="0" documentId="13_ncr:1_{761925F3-A229-452B-ADEC-91F13D83835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ROBLEM DATA AND CHART" sheetId="1" r:id="rId1"/>
    <sheet name="PARETO BLANK" sheetId="3" r:id="rId2"/>
  </sheets>
  <definedNames>
    <definedName name="_xlnm.Print_Titles" localSheetId="1">'PARETO BLANK'!$30:$30</definedName>
    <definedName name="_xlnm.Print_Titles" localSheetId="0">'PROBLEM DATA AND CHART'!$39:$39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5" i="3" l="1"/>
  <c r="D35" i="3"/>
  <c r="E34" i="3"/>
  <c r="D34" i="3"/>
  <c r="E33" i="3"/>
  <c r="D33" i="3"/>
  <c r="E32" i="3"/>
  <c r="D32" i="3"/>
  <c r="E31" i="3"/>
  <c r="D31" i="3"/>
  <c r="D40" i="1"/>
  <c r="D41" i="1"/>
  <c r="D42" i="1"/>
  <c r="D43" i="1"/>
  <c r="D44" i="1"/>
  <c r="D45" i="1"/>
  <c r="D46" i="1"/>
  <c r="D47" i="1"/>
  <c r="D48" i="1"/>
  <c r="D49" i="1"/>
  <c r="D50" i="1"/>
  <c r="E40" i="1"/>
  <c r="E41" i="1"/>
  <c r="E42" i="1"/>
  <c r="E43" i="1"/>
  <c r="E44" i="1"/>
  <c r="E45" i="1"/>
  <c r="E46" i="1"/>
  <c r="E47" i="1"/>
  <c r="E48" i="1"/>
  <c r="E49" i="1"/>
  <c r="E50" i="1"/>
</calcChain>
</file>

<file path=xl/sharedStrings.xml><?xml version="1.0" encoding="utf-8"?>
<sst xmlns="http://schemas.openxmlformats.org/spreadsheetml/2006/main" count="26" uniqueCount="21">
  <si>
    <t>Transmission</t>
  </si>
  <si>
    <t>Fuel system</t>
  </si>
  <si>
    <t>Miscellaneous</t>
  </si>
  <si>
    <t>Noisy</t>
  </si>
  <si>
    <t>Driver controls</t>
  </si>
  <si>
    <t>Other electrical</t>
  </si>
  <si>
    <t>Ignition</t>
  </si>
  <si>
    <t>Cooling system</t>
  </si>
  <si>
    <t>Braking</t>
  </si>
  <si>
    <t>Emissions</t>
  </si>
  <si>
    <t>Steering</t>
  </si>
  <si>
    <t>PROBLEM AREA</t>
  </si>
  <si>
    <t>PROBLEM DATA</t>
  </si>
  <si>
    <t>PERCENT OF TOTAL</t>
  </si>
  <si>
    <t>CUMULATIVE PERCENT</t>
  </si>
  <si>
    <t>OCCURRENCES</t>
  </si>
  <si>
    <t>Hand hygiene #1</t>
  </si>
  <si>
    <t>Remove gloves</t>
  </si>
  <si>
    <t>Hand hygiene #2</t>
  </si>
  <si>
    <t>Remove gown</t>
  </si>
  <si>
    <t>Remove mask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</si>
</sst>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6"/>
      <color theme="3"/>
      <name val="Calibri Light"/>
      <family val="2"/>
      <scheme val="maj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theme="4" tint="-0.499984740745262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">
    <xf numFmtId="0" fontId="0" fillId="0" borderId="0" xfId="0"/>
    <xf numFmtId="10" fontId="0" fillId="0" borderId="0" xfId="0" applyNumberFormat="1"/>
    <xf numFmtId="0" fontId="2" fillId="0" borderId="0" xfId="0" applyFont="1"/>
    <xf numFmtId="0" fontId="1" fillId="0" borderId="2" xfId="1" applyBorder="1"/>
    <xf numFmtId="0" fontId="0" fillId="0" borderId="2" xfId="0" applyBorder="1"/>
  </cellXfs>
  <cellStyles count="2">
    <cellStyle name="Heading 1" xfId="1" builtinId="16" customBuiltin="1"/>
    <cellStyle name="Normal" xfId="0" builtinId="0" customBuiltin="1"/>
  </cellStyles>
  <dxfs count="6">
    <dxf>
      <numFmt numFmtId="14" formatCode="0.00%"/>
    </dxf>
    <dxf>
      <numFmt numFmtId="14" formatCode="0.00%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numFmt numFmtId="14" formatCode="0.00%"/>
    </dxf>
    <dxf>
      <numFmt numFmtId="14" formatCode="0.00%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6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800">
                <a:latin typeface="+mj-lt"/>
              </a:rPr>
              <a:t>PROBLEM AREAS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'PROBLEM DATA AND CHART'!$C$39</c:f>
              <c:strCache>
                <c:ptCount val="1"/>
                <c:pt idx="0">
                  <c:v>OCCURRENCES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'PROBLEM DATA AND CHART'!$B$40:$B$51</c:f>
              <c:strCache>
                <c:ptCount val="11"/>
                <c:pt idx="0">
                  <c:v>Transmission</c:v>
                </c:pt>
                <c:pt idx="1">
                  <c:v>Fuel system</c:v>
                </c:pt>
                <c:pt idx="2">
                  <c:v>Miscellaneous</c:v>
                </c:pt>
                <c:pt idx="3">
                  <c:v>Noisy</c:v>
                </c:pt>
                <c:pt idx="4">
                  <c:v>Driver controls</c:v>
                </c:pt>
                <c:pt idx="5">
                  <c:v>Other electrical</c:v>
                </c:pt>
                <c:pt idx="6">
                  <c:v>Ignition</c:v>
                </c:pt>
                <c:pt idx="7">
                  <c:v>Cooling system</c:v>
                </c:pt>
                <c:pt idx="8">
                  <c:v>Braking</c:v>
                </c:pt>
                <c:pt idx="9">
                  <c:v>Emissions</c:v>
                </c:pt>
                <c:pt idx="10">
                  <c:v>Steering</c:v>
                </c:pt>
              </c:strCache>
            </c:strRef>
          </c:cat>
          <c:val>
            <c:numRef>
              <c:f>'PROBLEM DATA AND CHART'!$C$40:$C$51</c:f>
              <c:numCache>
                <c:formatCode>General</c:formatCode>
                <c:ptCount val="12"/>
                <c:pt idx="0">
                  <c:v>35</c:v>
                </c:pt>
                <c:pt idx="1">
                  <c:v>25</c:v>
                </c:pt>
                <c:pt idx="2">
                  <c:v>21</c:v>
                </c:pt>
                <c:pt idx="3">
                  <c:v>18</c:v>
                </c:pt>
                <c:pt idx="4">
                  <c:v>13</c:v>
                </c:pt>
                <c:pt idx="5">
                  <c:v>12</c:v>
                </c:pt>
                <c:pt idx="6">
                  <c:v>10</c:v>
                </c:pt>
                <c:pt idx="7">
                  <c:v>7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10-4B25-925C-DE8B0CDD1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2028095704"/>
        <c:axId val="2028097832"/>
      </c:barChart>
      <c:lineChart>
        <c:grouping val="standard"/>
        <c:varyColors val="0"/>
        <c:ser>
          <c:idx val="1"/>
          <c:order val="1"/>
          <c:tx>
            <c:strRef>
              <c:f>'PROBLEM DATA AND CHART'!$E$39</c:f>
              <c:strCache>
                <c:ptCount val="1"/>
                <c:pt idx="0">
                  <c:v>CUMULATIVE PERCENT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'PROBLEM DATA AND CHART'!$B$39:$B$51</c:f>
              <c:strCache>
                <c:ptCount val="12"/>
                <c:pt idx="0">
                  <c:v>PROBLEM AREA</c:v>
                </c:pt>
                <c:pt idx="1">
                  <c:v>Transmission</c:v>
                </c:pt>
                <c:pt idx="2">
                  <c:v>Fuel system</c:v>
                </c:pt>
                <c:pt idx="3">
                  <c:v>Miscellaneous</c:v>
                </c:pt>
                <c:pt idx="4">
                  <c:v>Noisy</c:v>
                </c:pt>
                <c:pt idx="5">
                  <c:v>Driver controls</c:v>
                </c:pt>
                <c:pt idx="6">
                  <c:v>Other electrical</c:v>
                </c:pt>
                <c:pt idx="7">
                  <c:v>Ignition</c:v>
                </c:pt>
                <c:pt idx="8">
                  <c:v>Cooling system</c:v>
                </c:pt>
                <c:pt idx="9">
                  <c:v>Braking</c:v>
                </c:pt>
                <c:pt idx="10">
                  <c:v>Emissions</c:v>
                </c:pt>
                <c:pt idx="11">
                  <c:v>Steering</c:v>
                </c:pt>
              </c:strCache>
            </c:strRef>
          </c:cat>
          <c:val>
            <c:numRef>
              <c:f>'PROBLEM DATA AND CHART'!$E$40:$E$51</c:f>
              <c:numCache>
                <c:formatCode>0.00%</c:formatCode>
                <c:ptCount val="12"/>
                <c:pt idx="0">
                  <c:v>0.23178807947019867</c:v>
                </c:pt>
                <c:pt idx="1">
                  <c:v>0.39735099337748342</c:v>
                </c:pt>
                <c:pt idx="2">
                  <c:v>0.53642384105960261</c:v>
                </c:pt>
                <c:pt idx="3">
                  <c:v>0.6556291390728477</c:v>
                </c:pt>
                <c:pt idx="4">
                  <c:v>0.74172185430463577</c:v>
                </c:pt>
                <c:pt idx="5">
                  <c:v>0.82119205298013243</c:v>
                </c:pt>
                <c:pt idx="6">
                  <c:v>0.88741721854304634</c:v>
                </c:pt>
                <c:pt idx="7">
                  <c:v>0.93377483443708609</c:v>
                </c:pt>
                <c:pt idx="8">
                  <c:v>0.9668874172185431</c:v>
                </c:pt>
                <c:pt idx="9">
                  <c:v>0.98675496688741726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10-4B25-925C-DE8B0CDD1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8104376"/>
        <c:axId val="2028100696"/>
      </c:lineChart>
      <c:catAx>
        <c:axId val="2028095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8097832"/>
        <c:crosses val="autoZero"/>
        <c:auto val="1"/>
        <c:lblAlgn val="ctr"/>
        <c:lblOffset val="100"/>
        <c:noMultiLvlLbl val="0"/>
      </c:catAx>
      <c:valAx>
        <c:axId val="2028097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8095704"/>
        <c:crosses val="autoZero"/>
        <c:crossBetween val="between"/>
      </c:valAx>
      <c:valAx>
        <c:axId val="2028100696"/>
        <c:scaling>
          <c:orientation val="minMax"/>
          <c:max val="1"/>
          <c:min val="0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8104376"/>
        <c:crosses val="max"/>
        <c:crossBetween val="between"/>
      </c:valAx>
      <c:catAx>
        <c:axId val="2028104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28100696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800">
                <a:latin typeface="+mj-lt"/>
              </a:rPr>
              <a:t>PROBLEM AREAS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'PARETO BLANK'!$C$30</c:f>
              <c:strCache>
                <c:ptCount val="1"/>
                <c:pt idx="0">
                  <c:v>OCCURRENCES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'PARETO BLANK'!$B$31:$B$36</c:f>
              <c:strCache>
                <c:ptCount val="5"/>
                <c:pt idx="0">
                  <c:v>Hand hygiene #1</c:v>
                </c:pt>
                <c:pt idx="1">
                  <c:v>Remove gloves</c:v>
                </c:pt>
                <c:pt idx="2">
                  <c:v>Hand hygiene #2</c:v>
                </c:pt>
                <c:pt idx="3">
                  <c:v>Remove gown</c:v>
                </c:pt>
                <c:pt idx="4">
                  <c:v>Remove mask</c:v>
                </c:pt>
              </c:strCache>
            </c:strRef>
          </c:cat>
          <c:val>
            <c:numRef>
              <c:f>'PARETO BLANK'!$C$31:$C$36</c:f>
              <c:numCache>
                <c:formatCode>General</c:formatCode>
                <c:ptCount val="6"/>
                <c:pt idx="0">
                  <c:v>21</c:v>
                </c:pt>
                <c:pt idx="1">
                  <c:v>19</c:v>
                </c:pt>
                <c:pt idx="2">
                  <c:v>9</c:v>
                </c:pt>
                <c:pt idx="3">
                  <c:v>8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79-4EA8-A905-6B88279F9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2066169816"/>
        <c:axId val="2065948456"/>
      </c:barChart>
      <c:lineChart>
        <c:grouping val="standard"/>
        <c:varyColors val="0"/>
        <c:ser>
          <c:idx val="1"/>
          <c:order val="1"/>
          <c:tx>
            <c:strRef>
              <c:f>'PARETO BLANK'!$E$30</c:f>
              <c:strCache>
                <c:ptCount val="1"/>
                <c:pt idx="0">
                  <c:v>CUMULATIVE PERCENT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'PARETO BLANK'!$B$30:$B$36</c:f>
              <c:strCache>
                <c:ptCount val="6"/>
                <c:pt idx="0">
                  <c:v>PROBLEM AREA</c:v>
                </c:pt>
                <c:pt idx="1">
                  <c:v>Hand hygiene #1</c:v>
                </c:pt>
                <c:pt idx="2">
                  <c:v>Remove gloves</c:v>
                </c:pt>
                <c:pt idx="3">
                  <c:v>Hand hygiene #2</c:v>
                </c:pt>
                <c:pt idx="4">
                  <c:v>Remove gown</c:v>
                </c:pt>
                <c:pt idx="5">
                  <c:v>Remove mask</c:v>
                </c:pt>
              </c:strCache>
            </c:strRef>
          </c:cat>
          <c:val>
            <c:numRef>
              <c:f>'PARETO BLANK'!$E$31:$E$36</c:f>
              <c:numCache>
                <c:formatCode>0.00%</c:formatCode>
                <c:ptCount val="6"/>
                <c:pt idx="0">
                  <c:v>0.3559322033898305</c:v>
                </c:pt>
                <c:pt idx="1">
                  <c:v>0.67796610169491522</c:v>
                </c:pt>
                <c:pt idx="2">
                  <c:v>0.83050847457627119</c:v>
                </c:pt>
                <c:pt idx="3">
                  <c:v>0.96610169491525422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79-4EA8-A905-6B88279F9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417320"/>
        <c:axId val="2066287416"/>
      </c:lineChart>
      <c:catAx>
        <c:axId val="2066169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5948456"/>
        <c:crosses val="autoZero"/>
        <c:auto val="1"/>
        <c:lblAlgn val="ctr"/>
        <c:lblOffset val="100"/>
        <c:noMultiLvlLbl val="0"/>
      </c:catAx>
      <c:valAx>
        <c:axId val="2065948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6169816"/>
        <c:crosses val="autoZero"/>
        <c:crossBetween val="between"/>
      </c:valAx>
      <c:valAx>
        <c:axId val="2066287416"/>
        <c:scaling>
          <c:orientation val="minMax"/>
          <c:max val="1"/>
          <c:min val="0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6417320"/>
        <c:crosses val="max"/>
        <c:crossBetween val="between"/>
      </c:valAx>
      <c:catAx>
        <c:axId val="2066417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66287416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42875" y="171450"/>
    <xdr:ext cx="8662823" cy="6289784"/>
    <xdr:graphicFrame macro="">
      <xdr:nvGraphicFramePr>
        <xdr:cNvPr id="2" name="Chart 1" descr="A Pareto chart showing problem areas and how they compare to the total occurences given." title="Problem areas 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42875" y="171450"/>
    <xdr:ext cx="7083425" cy="4133850"/>
    <xdr:graphicFrame macro="">
      <xdr:nvGraphicFramePr>
        <xdr:cNvPr id="2" name="Chart 1" descr="A Pareto chart showing problem areas and how they compare to the total occurences given." title="Problem areas 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Data" displayName="tblData" ref="B39:E50" totalsRowShown="0" headerRowDxfId="5" headerRowCellStyle="Normal">
  <autoFilter ref="B39:E50" xr:uid="{00000000-0009-0000-0100-000001000000}"/>
  <tableColumns count="4">
    <tableColumn id="1" xr3:uid="{00000000-0010-0000-0000-000001000000}" name="PROBLEM AREA"/>
    <tableColumn id="2" xr3:uid="{00000000-0010-0000-0000-000002000000}" name="OCCURRENCES"/>
    <tableColumn id="4" xr3:uid="{00000000-0010-0000-0000-000004000000}" name="PERCENT OF TOTAL" dataDxfId="4">
      <calculatedColumnFormula>tblData[[#This Row],[OCCURRENCES]]/SUM(tblData[OCCURRENCES])</calculatedColumnFormula>
    </tableColumn>
    <tableColumn id="3" xr3:uid="{00000000-0010-0000-0000-000003000000}" name="CUMULATIVE PERCENT" dataDxfId="3">
      <calculatedColumnFormula>SUM(INDEX(tblData[OCCURRENCES],1):tblData[[#This Row],[OCCURRENCES]])/SUM(tblData[OCCURRENCES])</calculatedColumnFormula>
    </tableColumn>
  </tableColumns>
  <tableStyleInfo name="TableStyleMedium2" showFirstColumn="0" showLastColumn="1" showRowStripes="1" showColumnStripes="0"/>
  <extLst>
    <ext xmlns:x14="http://schemas.microsoft.com/office/spreadsheetml/2009/9/main" uri="{504A1905-F514-4f6f-8877-14C23A59335A}">
      <x14:table altText="Problem area table" altTextSummary="Enter problem areas and the number of occurances.  Sort descending by occurence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Data3" displayName="tblData3" ref="B30:E35" totalsRowShown="0" headerRowDxfId="2" headerRowCellStyle="Normal">
  <autoFilter ref="B30:E35" xr:uid="{00000000-0009-0000-0100-000002000000}"/>
  <tableColumns count="4">
    <tableColumn id="1" xr3:uid="{00000000-0010-0000-0100-000001000000}" name="PROBLEM AREA"/>
    <tableColumn id="2" xr3:uid="{00000000-0010-0000-0100-000002000000}" name="OCCURRENCES"/>
    <tableColumn id="4" xr3:uid="{00000000-0010-0000-0100-000004000000}" name="PERCENT OF TOTAL" dataDxfId="1">
      <calculatedColumnFormula>tblData3[[#This Row],[OCCURRENCES]]/SUM(tblData3[OCCURRENCES])</calculatedColumnFormula>
    </tableColumn>
    <tableColumn id="3" xr3:uid="{00000000-0010-0000-0100-000003000000}" name="CUMULATIVE PERCENT" dataDxfId="0">
      <calculatedColumnFormula>SUM(INDEX(tblData3[OCCURRENCES],1):tblData3[[#This Row],[OCCURRENCES]])/SUM(tblData3[OCCURRENCES])</calculatedColumnFormula>
    </tableColumn>
  </tableColumns>
  <tableStyleInfo name="TableStyleMedium2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37:E50"/>
  <sheetViews>
    <sheetView showGridLines="0" topLeftCell="A15" workbookViewId="0">
      <selection activeCell="B40" sqref="B40:C50"/>
    </sheetView>
  </sheetViews>
  <sheetFormatPr defaultColWidth="8.85546875" defaultRowHeight="15" x14ac:dyDescent="0.25"/>
  <cols>
    <col min="1" max="1" width="1.7109375" customWidth="1"/>
    <col min="2" max="2" width="27.140625" customWidth="1"/>
    <col min="3" max="3" width="22.85546875" customWidth="1"/>
    <col min="4" max="4" width="24.28515625" customWidth="1"/>
    <col min="5" max="5" width="25.28515625" customWidth="1"/>
  </cols>
  <sheetData>
    <row r="37" spans="2:5" ht="21" x14ac:dyDescent="0.35">
      <c r="B37" s="3" t="s">
        <v>12</v>
      </c>
      <c r="C37" s="3"/>
      <c r="D37" s="3"/>
      <c r="E37" s="4"/>
    </row>
    <row r="39" spans="2:5" ht="15.75" x14ac:dyDescent="0.25">
      <c r="B39" s="2" t="s">
        <v>11</v>
      </c>
      <c r="C39" s="2" t="s">
        <v>15</v>
      </c>
      <c r="D39" s="2" t="s">
        <v>13</v>
      </c>
      <c r="E39" s="2" t="s">
        <v>14</v>
      </c>
    </row>
    <row r="40" spans="2:5" x14ac:dyDescent="0.25">
      <c r="B40" t="s">
        <v>0</v>
      </c>
      <c r="C40">
        <v>35</v>
      </c>
      <c r="D40" s="1">
        <f>tblData[[#This Row],[OCCURRENCES]]/SUM(tblData[OCCURRENCES])</f>
        <v>0.23178807947019867</v>
      </c>
      <c r="E40" s="1">
        <f>SUM(INDEX(tblData[OCCURRENCES],1):tblData[[#This Row],[OCCURRENCES]])/SUM(tblData[OCCURRENCES])</f>
        <v>0.23178807947019867</v>
      </c>
    </row>
    <row r="41" spans="2:5" x14ac:dyDescent="0.25">
      <c r="B41" t="s">
        <v>1</v>
      </c>
      <c r="C41">
        <v>25</v>
      </c>
      <c r="D41" s="1">
        <f>tblData[[#This Row],[OCCURRENCES]]/SUM(tblData[OCCURRENCES])</f>
        <v>0.16556291390728478</v>
      </c>
      <c r="E41" s="1">
        <f>SUM(INDEX(tblData[OCCURRENCES],1):tblData[[#This Row],[OCCURRENCES]])/SUM(tblData[OCCURRENCES])</f>
        <v>0.39735099337748342</v>
      </c>
    </row>
    <row r="42" spans="2:5" x14ac:dyDescent="0.25">
      <c r="B42" t="s">
        <v>2</v>
      </c>
      <c r="C42">
        <v>21</v>
      </c>
      <c r="D42" s="1">
        <f>tblData[[#This Row],[OCCURRENCES]]/SUM(tblData[OCCURRENCES])</f>
        <v>0.13907284768211919</v>
      </c>
      <c r="E42" s="1">
        <f>SUM(INDEX(tblData[OCCURRENCES],1):tblData[[#This Row],[OCCURRENCES]])/SUM(tblData[OCCURRENCES])</f>
        <v>0.53642384105960261</v>
      </c>
    </row>
    <row r="43" spans="2:5" x14ac:dyDescent="0.25">
      <c r="B43" t="s">
        <v>3</v>
      </c>
      <c r="C43">
        <v>18</v>
      </c>
      <c r="D43" s="1">
        <f>tblData[[#This Row],[OCCURRENCES]]/SUM(tblData[OCCURRENCES])</f>
        <v>0.11920529801324503</v>
      </c>
      <c r="E43" s="1">
        <f>SUM(INDEX(tblData[OCCURRENCES],1):tblData[[#This Row],[OCCURRENCES]])/SUM(tblData[OCCURRENCES])</f>
        <v>0.6556291390728477</v>
      </c>
    </row>
    <row r="44" spans="2:5" x14ac:dyDescent="0.25">
      <c r="B44" t="s">
        <v>4</v>
      </c>
      <c r="C44">
        <v>13</v>
      </c>
      <c r="D44" s="1">
        <f>tblData[[#This Row],[OCCURRENCES]]/SUM(tblData[OCCURRENCES])</f>
        <v>8.6092715231788075E-2</v>
      </c>
      <c r="E44" s="1">
        <f>SUM(INDEX(tblData[OCCURRENCES],1):tblData[[#This Row],[OCCURRENCES]])/SUM(tblData[OCCURRENCES])</f>
        <v>0.74172185430463577</v>
      </c>
    </row>
    <row r="45" spans="2:5" x14ac:dyDescent="0.25">
      <c r="B45" t="s">
        <v>5</v>
      </c>
      <c r="C45">
        <v>12</v>
      </c>
      <c r="D45" s="1">
        <f>tblData[[#This Row],[OCCURRENCES]]/SUM(tblData[OCCURRENCES])</f>
        <v>7.9470198675496692E-2</v>
      </c>
      <c r="E45" s="1">
        <f>SUM(INDEX(tblData[OCCURRENCES],1):tblData[[#This Row],[OCCURRENCES]])/SUM(tblData[OCCURRENCES])</f>
        <v>0.82119205298013243</v>
      </c>
    </row>
    <row r="46" spans="2:5" x14ac:dyDescent="0.25">
      <c r="B46" t="s">
        <v>6</v>
      </c>
      <c r="C46">
        <v>10</v>
      </c>
      <c r="D46" s="1">
        <f>tblData[[#This Row],[OCCURRENCES]]/SUM(tblData[OCCURRENCES])</f>
        <v>6.6225165562913912E-2</v>
      </c>
      <c r="E46" s="1">
        <f>SUM(INDEX(tblData[OCCURRENCES],1):tblData[[#This Row],[OCCURRENCES]])/SUM(tblData[OCCURRENCES])</f>
        <v>0.88741721854304634</v>
      </c>
    </row>
    <row r="47" spans="2:5" x14ac:dyDescent="0.25">
      <c r="B47" t="s">
        <v>7</v>
      </c>
      <c r="C47">
        <v>7</v>
      </c>
      <c r="D47" s="1">
        <f>tblData[[#This Row],[OCCURRENCES]]/SUM(tblData[OCCURRENCES])</f>
        <v>4.6357615894039736E-2</v>
      </c>
      <c r="E47" s="1">
        <f>SUM(INDEX(tblData[OCCURRENCES],1):tblData[[#This Row],[OCCURRENCES]])/SUM(tblData[OCCURRENCES])</f>
        <v>0.93377483443708609</v>
      </c>
    </row>
    <row r="48" spans="2:5" x14ac:dyDescent="0.25">
      <c r="B48" t="s">
        <v>8</v>
      </c>
      <c r="C48">
        <v>5</v>
      </c>
      <c r="D48" s="1">
        <f>tblData[[#This Row],[OCCURRENCES]]/SUM(tblData[OCCURRENCES])</f>
        <v>3.3112582781456956E-2</v>
      </c>
      <c r="E48" s="1">
        <f>SUM(INDEX(tblData[OCCURRENCES],1):tblData[[#This Row],[OCCURRENCES]])/SUM(tblData[OCCURRENCES])</f>
        <v>0.9668874172185431</v>
      </c>
    </row>
    <row r="49" spans="2:5" x14ac:dyDescent="0.25">
      <c r="B49" t="s">
        <v>9</v>
      </c>
      <c r="C49">
        <v>3</v>
      </c>
      <c r="D49" s="1">
        <f>tblData[[#This Row],[OCCURRENCES]]/SUM(tblData[OCCURRENCES])</f>
        <v>1.9867549668874173E-2</v>
      </c>
      <c r="E49" s="1">
        <f>SUM(INDEX(tblData[OCCURRENCES],1):tblData[[#This Row],[OCCURRENCES]])/SUM(tblData[OCCURRENCES])</f>
        <v>0.98675496688741726</v>
      </c>
    </row>
    <row r="50" spans="2:5" x14ac:dyDescent="0.25">
      <c r="B50" t="s">
        <v>10</v>
      </c>
      <c r="C50">
        <v>2</v>
      </c>
      <c r="D50" s="1">
        <f>tblData[[#This Row],[OCCURRENCES]]/SUM(tblData[OCCURRENCES])</f>
        <v>1.3245033112582781E-2</v>
      </c>
      <c r="E50" s="1">
        <f>SUM(INDEX(tblData[OCCURRENCES],1):tblData[[#This Row],[OCCURRENCES]])/SUM(tblData[OCCURRENCES])</f>
        <v>1</v>
      </c>
    </row>
  </sheetData>
  <printOptions horizontalCentered="1"/>
  <pageMargins left="0.4" right="0.4" top="0.4" bottom="0.4" header="0.25" footer="0.25"/>
  <pageSetup scale="77" fitToHeight="0" orientation="portrait"/>
  <headerFooter differentFirst="1">
    <oddFooter>Page &amp;P of &amp;N</oddFooter>
  </headerFooter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B28:E35"/>
  <sheetViews>
    <sheetView showGridLines="0" tabSelected="1" topLeftCell="A18" workbookViewId="0">
      <selection activeCell="H27" sqref="H27:H28"/>
    </sheetView>
  </sheetViews>
  <sheetFormatPr defaultColWidth="8.85546875" defaultRowHeight="15" x14ac:dyDescent="0.25"/>
  <cols>
    <col min="1" max="1" width="1.7109375" customWidth="1"/>
    <col min="2" max="2" width="27.140625" customWidth="1"/>
    <col min="3" max="3" width="22.85546875" customWidth="1"/>
    <col min="4" max="4" width="24.28515625" customWidth="1"/>
    <col min="5" max="5" width="25.28515625" customWidth="1"/>
  </cols>
  <sheetData>
    <row r="28" spans="2:5" ht="21" x14ac:dyDescent="0.35">
      <c r="B28" s="3" t="s">
        <v>12</v>
      </c>
      <c r="C28" s="3"/>
      <c r="D28" s="3"/>
      <c r="E28" s="4"/>
    </row>
    <row r="30" spans="2:5" ht="15.75" x14ac:dyDescent="0.25">
      <c r="B30" s="2" t="s">
        <v>11</v>
      </c>
      <c r="C30" s="2" t="s">
        <v>15</v>
      </c>
      <c r="D30" s="2" t="s">
        <v>13</v>
      </c>
      <c r="E30" s="2" t="s">
        <v>14</v>
      </c>
    </row>
    <row r="31" spans="2:5" x14ac:dyDescent="0.25">
      <c r="B31" t="s">
        <v>16</v>
      </c>
      <c r="C31">
        <v>21</v>
      </c>
      <c r="D31" s="1">
        <f>tblData3[[#This Row],[OCCURRENCES]]/SUM(tblData3[OCCURRENCES])</f>
        <v>0.3559322033898305</v>
      </c>
      <c r="E31" s="1">
        <f>SUM(INDEX(tblData3[OCCURRENCES],1):tblData3[[#This Row],[OCCURRENCES]])/SUM(tblData3[OCCURRENCES])</f>
        <v>0.3559322033898305</v>
      </c>
    </row>
    <row r="32" spans="2:5" x14ac:dyDescent="0.25">
      <c r="B32" t="s">
        <v>17</v>
      </c>
      <c r="C32">
        <v>19</v>
      </c>
      <c r="D32" s="1">
        <f>tblData3[[#This Row],[OCCURRENCES]]/SUM(tblData3[OCCURRENCES])</f>
        <v>0.32203389830508472</v>
      </c>
      <c r="E32" s="1">
        <f>SUM(INDEX(tblData3[OCCURRENCES],1):tblData3[[#This Row],[OCCURRENCES]])/SUM(tblData3[OCCURRENCES])</f>
        <v>0.67796610169491522</v>
      </c>
    </row>
    <row r="33" spans="2:5" x14ac:dyDescent="0.25">
      <c r="B33" t="s">
        <v>18</v>
      </c>
      <c r="C33">
        <v>9</v>
      </c>
      <c r="D33" s="1">
        <f>tblData3[[#This Row],[OCCURRENCES]]/SUM(tblData3[OCCURRENCES])</f>
        <v>0.15254237288135594</v>
      </c>
      <c r="E33" s="1">
        <f>SUM(INDEX(tblData3[OCCURRENCES],1):tblData3[[#This Row],[OCCURRENCES]])/SUM(tblData3[OCCURRENCES])</f>
        <v>0.83050847457627119</v>
      </c>
    </row>
    <row r="34" spans="2:5" x14ac:dyDescent="0.25">
      <c r="B34" t="s">
        <v>19</v>
      </c>
      <c r="C34">
        <v>8</v>
      </c>
      <c r="D34" s="1">
        <f>tblData3[[#This Row],[OCCURRENCES]]/SUM(tblData3[OCCURRENCES])</f>
        <v>0.13559322033898305</v>
      </c>
      <c r="E34" s="1">
        <f>SUM(INDEX(tblData3[OCCURRENCES],1):tblData3[[#This Row],[OCCURRENCES]])/SUM(tblData3[OCCURRENCES])</f>
        <v>0.96610169491525422</v>
      </c>
    </row>
    <row r="35" spans="2:5" x14ac:dyDescent="0.25">
      <c r="B35" t="s">
        <v>20</v>
      </c>
      <c r="C35">
        <v>2</v>
      </c>
      <c r="D35" s="1">
        <f>tblData3[[#This Row],[OCCURRENCES]]/SUM(tblData3[OCCURRENCES])</f>
        <v>3.3898305084745763E-2</v>
      </c>
      <c r="E35" s="1">
        <f>SUM(INDEX(tblData3[OCCURRENCES],1):tblData3[[#This Row],[OCCURRENCES]])/SUM(tblData3[OCCURRENCES])</f>
        <v>1</v>
      </c>
    </row>
  </sheetData>
  <printOptions horizontalCentered="1"/>
  <pageMargins left="0.4" right="0.4" top="0.4" bottom="0.4" header="0.25" footer="0.25"/>
  <pageSetup scale="77" fitToHeight="0" orientation="portrait"/>
  <headerFooter differentFirst="1">
    <oddFooter>Page &amp;P of &amp;N</oddFooter>
  </headerFooter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39097E2-A324-422E-83AA-CA8B8EDC13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PROBLEM DATA AND CHART</vt:lpstr>
      <vt:lpstr>PARETO BLANK</vt:lpstr>
      <vt:lpstr>'PARETO BLANK'!Print_Titles</vt:lpstr>
      <vt:lpstr>'PROBLEM DATA AND CHART'!Print_Titles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>Lisha Lo</cp:lastModifiedBy>
  <dcterms:created xsi:type="dcterms:W3CDTF">2014-11-25T01:47:45Z</dcterms:created>
  <dcterms:modified xsi:type="dcterms:W3CDTF">2022-03-28T18:50:39Z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TC041010729991</vt:lpwstr>
  </property>
</Properties>
</file>